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1" i="1"/>
  <c r="I10"/>
  <c r="J10"/>
  <c r="H10"/>
  <c r="I48"/>
  <c r="J48"/>
  <c r="H48"/>
  <c r="I21"/>
  <c r="H21"/>
  <c r="J54" l="1"/>
  <c r="I54"/>
  <c r="H54"/>
</calcChain>
</file>

<file path=xl/sharedStrings.xml><?xml version="1.0" encoding="utf-8"?>
<sst xmlns="http://schemas.openxmlformats.org/spreadsheetml/2006/main" count="223" uniqueCount="214">
  <si>
    <t>Администрация Макарьевского мцниципального района</t>
  </si>
  <si>
    <t>Отдел по физической кльтуре и спорту администрации Макарьевского муниципального района</t>
  </si>
  <si>
    <t>Собрание депутатов  Макарьевского муниципального района</t>
  </si>
  <si>
    <t>Избиратенльная комиссия муниципального образования Макарьевский муниципальный район</t>
  </si>
  <si>
    <t>Ревизионная комиссия  Макарьевского муниципального района</t>
  </si>
  <si>
    <t>Отдел по культуре,туризму и молодёжной политике администрации Макарьевского муниципального района</t>
  </si>
  <si>
    <t>Отдел сельского хозяйства администрации Макарьевского муниципального района</t>
  </si>
  <si>
    <t>Муниципальное казённое общеобразовательное учреждение   Ефинская основная  общеобразовательная школа Макарьевского муниципального района Костромской области</t>
  </si>
  <si>
    <t>Муниципальное казённое дошкольное образовательное учреждение  детский сад "Солнышко" города Макарьева Макарьевского муниципального района Костромской области (МКДОУ детский сад "Солнышко" города Макарьева)</t>
  </si>
  <si>
    <t>Муниципальное казённое общеобразовательное учреждение  Тимошинская основная  общеобразовательная школа Макарьевского муниципального района Костромской области (МКОУ Тимошинская основная школа)</t>
  </si>
  <si>
    <t>Муниципальное казённое общеобразовательное учреждение  Первомайская  средняя общеобразовательная школа Макарьевского муниципального района Костромской области (МКОУ Первомайская СОШ)</t>
  </si>
  <si>
    <t>Муниципальное казённое общеобразовательное учреждение   Усть-Нейская средняя  общеобразовательная школа Макарьевского муниципального района Костромской области (МКОУ Усть-Нейская средняя школа)</t>
  </si>
  <si>
    <t>Муниципальное казённое образовательное учреждение дополнительного образования детей Дом детского творчества города Макарьева Макарьевского муниципального района Костромской области (МКОУ ДОД ДДТ г. Макарьева)</t>
  </si>
  <si>
    <t>Муниципальное казённое образовательное учреждение дополнительного образования детей детско-юношеская спортивная школа города Макарьева Макарьевского муниципального района Костромской области (МКОУ ДОД  ДЮСШ г. Макарьева)</t>
  </si>
  <si>
    <t>Муниципальное казённое общеобразовательное учреждение  Нежитинская средняя  общеобразовательная школа Макарьевского муниципального района Костромской области (МКОУ Нежитинская СОШ)</t>
  </si>
  <si>
    <t>Муниципальное казенное образовательное учреждение дополнительного образования детей "Макарьевская детская  музыкальная школа" Макарьевского муниципального района Костромской области (МКОУДОД "Макарьевская ДМШ")</t>
  </si>
  <si>
    <t>Муниципальное казенное образовательное учреждение дополнительного образования детей "Горчухинская детская музыкальная школа" Макарьевского муниципального района Костромской области (МКОУДОД "Горчухинская ДМШ")</t>
  </si>
  <si>
    <t>Муниципальное казенное образовательное учреждение дополнительного образования детей "Макарьевская детская  художественная школа" Макарьевского муниципального района Костромской области (МКОУДОД "Макарьевская ДХШ")</t>
  </si>
  <si>
    <t>Муниципальное казённое учреждение районный молодёжный центр "Импульс" Макарьевского муниципального района Костромской области (МКУ РМЦ "Импульс")</t>
  </si>
  <si>
    <t>Муниципальное казённое учреждение культуры "Макарьевская межпоселенческая библиотека" Макарьевского муниципального района Костромской области (МКУК "ММБ")</t>
  </si>
  <si>
    <t>Муниципальное казенное  учреждение культуры "Макарьевская районная библиотека" Макарьевского муниципального района Костромской области (МКУК "МРБ")</t>
  </si>
  <si>
    <t>Муниципальное казенное  учреждение культуры "Районный центр досуга" Макарьевского муниципального района Костромской области (МКУК "РЦД")</t>
  </si>
  <si>
    <t>Муниципальное казённое общеобразовательное учреждение  средняя общеобразовательная школа № 2 г. Макарьева Макарьевского муниципального района Костромской области (МКОУ средняя школа № 2 г. Макарьева)</t>
  </si>
  <si>
    <t>Адрес (местонахождение)</t>
  </si>
  <si>
    <t>Реквизиты документа-основания создания юридического лица</t>
  </si>
  <si>
    <t>Основной государственныйрегистрационный номер (ОГРН) и дата государственной регистрации</t>
  </si>
  <si>
    <t>1124434000074 от 25.06.2012</t>
  </si>
  <si>
    <t>№ 355-П от 13.06.2012</t>
  </si>
  <si>
    <t>1124434000063 от 31.05.2012</t>
  </si>
  <si>
    <t>№ 301-П от 25.05.2012</t>
  </si>
  <si>
    <t>1064434001180 от 20.04.2012</t>
  </si>
  <si>
    <t>№ 218-П от 11.04.2012</t>
  </si>
  <si>
    <t>1024401636830 от 25.06.2012</t>
  </si>
  <si>
    <t>№ 362-П от 14.06.2012</t>
  </si>
  <si>
    <t>1024401636379 от 25.06.2012</t>
  </si>
  <si>
    <t>№ 361-П от 14.06.2012</t>
  </si>
  <si>
    <t>1024401635301 от 25.06.2012</t>
  </si>
  <si>
    <t>№ 360-П от 14.06.2012</t>
  </si>
  <si>
    <t>1064434001125 от 24.04.2012</t>
  </si>
  <si>
    <t>№ 231-П от 12.04.2012</t>
  </si>
  <si>
    <t>1064434000586 от 31.01.2006</t>
  </si>
  <si>
    <t>№ 465- П от 28.12.2005</t>
  </si>
  <si>
    <t>Муниципальное казённое общеобразовательное учреждение  средняя общеобразовательная школа № 1 г. Макарьева Макарьевского муниципального района Костромской области (МКОУ СОШ №1 г. Макарьева)</t>
  </si>
  <si>
    <t>Муниципальное казённое общеобразовательное учреждение  Селезеневская основная общеобразовательная школа посёлка Лопаты Макарьевского муниципального района Костромской области (МКОУ Селезеневская школа)</t>
  </si>
  <si>
    <t>1024401634377 от 19.02.1997</t>
  </si>
  <si>
    <t>Муниципальное казённое общеобразовательное учреждение Горчухинская средняя общеобразовательная школа Макарьевского муниципального района Костромской области (МКОУ Горчухинская СОШ)</t>
  </si>
  <si>
    <t>1024401635851 от 02.03.1994</t>
  </si>
  <si>
    <t>1024401635972 от 21.11.2002</t>
  </si>
  <si>
    <t>Муниципальное казённое общеобразовательное учреждение Унженская  средняя общеобразовательная школа Макарьевского муниципального района Костромской области (МКОУ Унженская СОШ)</t>
  </si>
  <si>
    <t>1024401633992 от 26.04.1996</t>
  </si>
  <si>
    <t>Муниципальное казённое общеобразовательное учреждение  Вознесенская  основная  общеобразовательная школа д. Соловатово Макарьевского муниципального района Костромской области (МКОУ Вознесенская ООШ)</t>
  </si>
  <si>
    <t>1024401634322 от 22.05.1996</t>
  </si>
  <si>
    <t>Муниципальное казённое общеобразовательное учреждение  Николо-Макаровская  основная  общеобразовательная школа Макарьевского муниципального района Костромской области (МКОУ Николо-Макаровская ООШ)</t>
  </si>
  <si>
    <t>1024401634311 от 10.04.1998</t>
  </si>
  <si>
    <t>Муниципальное казённое общеобразовательное учреждение   Дорогинская средняя  общеобразовательная школа Макарьевского муниципального района Костромской области (МКОУ Дорогинская СОШ)</t>
  </si>
  <si>
    <t>10124401634355 от 21.10.2002</t>
  </si>
  <si>
    <t>Муниципальное казённое общеобразовательное учреждение   Юровская средняя  общеобразовательная школа Макарьевского муниципального района Костромской области (МКОУ Юровская СОШ)</t>
  </si>
  <si>
    <t>1024401635576 от 12.11.2002</t>
  </si>
  <si>
    <t>Среднесписочная численность работников</t>
  </si>
  <si>
    <t>1024401636863 от 01.03.1996</t>
  </si>
  <si>
    <t>1024401636269 от 20.04.1998</t>
  </si>
  <si>
    <t>1024401635653 от 29.05.1996</t>
  </si>
  <si>
    <t>157465 Костромская обл. Макарьевский район, с. Тимошино, д. 129</t>
  </si>
  <si>
    <t>1024401635873 от 10.04.1998</t>
  </si>
  <si>
    <t>Муниципальное общеобразовательное учреждение  Шемятинская основная  общеобразовательная школа Макарьевского муниципального района Костромской области</t>
  </si>
  <si>
    <t>1024401634333 от 21.10.2002</t>
  </si>
  <si>
    <t>1024401635334 от 18.05.1995</t>
  </si>
  <si>
    <t>1024401636005 от 25.04.1996</t>
  </si>
  <si>
    <t>1024401635488 от 09.04.1996</t>
  </si>
  <si>
    <t>10244001635774 от 20.11.2002</t>
  </si>
  <si>
    <t>Отдел по экономике, управлению муниципальным имуществом и земельными ресурсами администрации Макарьевского муниципального района (Отдел по ЭУМИ и ЗР)</t>
  </si>
  <si>
    <t>1024401634300 от 21.10.2002</t>
  </si>
  <si>
    <t>Свидетельство о постановке на учет  № 44000414706 от 21.10.2002</t>
  </si>
  <si>
    <t>1024401634982 от 20.04.1992</t>
  </si>
  <si>
    <t>№ 40-П от 07.05.1992</t>
  </si>
  <si>
    <t>Размер уставного фонда (для муниципальных унитарных предприятий), руб.</t>
  </si>
  <si>
    <t>Муниципальное предприятие "Сервисбыт" (МП "Сервисбыт")</t>
  </si>
  <si>
    <t>1024401635060 от 17.09.1999</t>
  </si>
  <si>
    <t>№ 350-П от 17.09.1999</t>
  </si>
  <si>
    <t>№ 76-П от 13.02.2002</t>
  </si>
  <si>
    <t>1024401636544 от 11.12.2002</t>
  </si>
  <si>
    <t>№ 109-П от 18.05.1992</t>
  </si>
  <si>
    <t xml:space="preserve"> </t>
  </si>
  <si>
    <t>Решение Собрания депутатов от 12.04.2006 № 19</t>
  </si>
  <si>
    <t>Решение Собрания депутатов от 29.08.2006 № 36</t>
  </si>
  <si>
    <t>Решение Собрания депутатов от 28.06.2007 № 117</t>
  </si>
  <si>
    <t>№ 188- П от 31.07.2007</t>
  </si>
  <si>
    <t>1024401637226 от 09.12.2005</t>
  </si>
  <si>
    <t>1064434008088 от 03.10.2006</t>
  </si>
  <si>
    <t>1064434008132 от 31.10.2006</t>
  </si>
  <si>
    <t>1084434000188 от 22.01.2008</t>
  </si>
  <si>
    <t>1074434000453 от 30.08.2007</t>
  </si>
  <si>
    <t xml:space="preserve">№ 257-П от 31.05.2002 </t>
  </si>
  <si>
    <t>№ 48-П от 01.03.1994</t>
  </si>
  <si>
    <t>№ 68-П от 02.03.1994</t>
  </si>
  <si>
    <t>№ 51-П от 02.03.1994</t>
  </si>
  <si>
    <t>№ 52-П от 02.03.1994</t>
  </si>
  <si>
    <t>№ 53-П от 02.03.1994</t>
  </si>
  <si>
    <t>№ 54-П от 02.03.1994</t>
  </si>
  <si>
    <t>№ 55-П от 03.03.1994</t>
  </si>
  <si>
    <t>№ 59-П от 02.03.1994</t>
  </si>
  <si>
    <t>№ 57-П от 02.03.1994</t>
  </si>
  <si>
    <t>№ 58-П от 02.03.1994</t>
  </si>
  <si>
    <t>№ 71-П от 02.03.1994</t>
  </si>
  <si>
    <t>№ 66-П от 02.03.1994</t>
  </si>
  <si>
    <t>№ 61-П от 02.03.1994</t>
  </si>
  <si>
    <t>Решение Собрания депутатов от 20.11.1992 № 94</t>
  </si>
  <si>
    <t>№ 250-П от 16.11.1995</t>
  </si>
  <si>
    <t>№ 18-П от 19.01.1996</t>
  </si>
  <si>
    <t>№ 315-П от 23.12.1994</t>
  </si>
  <si>
    <t>№ 93-П от 06.04.1994</t>
  </si>
  <si>
    <t>Финансовое управление администрации Макарьевского муниципального района (ФУ Макарьевского района)</t>
  </si>
  <si>
    <t>№ 416-П от 29.11.2007</t>
  </si>
  <si>
    <t>1024401636247 от 29.07.2011</t>
  </si>
  <si>
    <t>№ 22- РА от 31.01.2011</t>
  </si>
  <si>
    <t>Муниципальное казённое дошкольное образовательное учреждение  детский сад "Росинка" города Макарьева Макарьевского муниципального района Костромской области (МКДОУ  детский сад "Росинка" города Макарьева)</t>
  </si>
  <si>
    <t>№26-П от 13.02.1995</t>
  </si>
  <si>
    <t>Номер п/п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</si>
  <si>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</si>
  <si>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</si>
  <si>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</si>
  <si>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</si>
  <si>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</si>
  <si>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</si>
  <si>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</si>
  <si>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</si>
  <si>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</si>
  <si>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 xml:space="preserve">Муниципальные предприятия </t>
  </si>
  <si>
    <t>2.1.</t>
  </si>
  <si>
    <t>2.2.</t>
  </si>
  <si>
    <t>2.3.</t>
  </si>
  <si>
    <t>2.4.</t>
  </si>
  <si>
    <t>1.1.</t>
  </si>
  <si>
    <t>Полное наименование(краткое) и организационно-правовая форма юридического лица</t>
  </si>
  <si>
    <t>Муниципальное предприятие "Макарьевский хлебокомбинат"(МП "Макарьевский хлебокомбинат)</t>
  </si>
  <si>
    <t>Муниципальное предприятие "Макарьевское АТП" (МП " Макарьевское АТП")</t>
  </si>
  <si>
    <t>Муниципальное предприятие  "Лесторг Понизовский"( МП " Лесторг Понизовский")</t>
  </si>
  <si>
    <t>Размер доли ,принадлежащей муниципальному образованию в уставном (складочном) капитале %</t>
  </si>
  <si>
    <t>Муниципальные казённые учреждения</t>
  </si>
  <si>
    <t xml:space="preserve">(СКЛАДОЧНОМ) КАПИТАЛЕ КОТОРЫХ ПРИНАДЛЕЖИТ  МУНИЦИПАЛЬНОМУ РАЙОНУ, </t>
  </si>
  <si>
    <t>УЧРЕДИТЕЛЕМ"</t>
  </si>
  <si>
    <t xml:space="preserve">РАЗДЕЛ 3 "СВЕДЕНИЯ О МУНИЦИПАЛЬНЫХ  ПРЕДПРИЯТИЯХ , МУНИЦИПАЛЬНЫХ УЧРЕЖДЕНИЯХ, </t>
  </si>
  <si>
    <t>ХОЗЯЙСТВЕННЫХ ОБЩЕСТВАХ, ТОВАРИЩЕСТВАХ, АКЦИИ, ДОЛИ (ВКЛАДЫ) В УСТАВНОМ</t>
  </si>
  <si>
    <t xml:space="preserve">ИНЫХ ЮРИДИЧЕСКИХ ЛИЦАХ,В КОТОРОМ МУНИЦИПАЛЬНЫЙ РАЙОН ЯВЛЯЕТСЯ </t>
  </si>
  <si>
    <t>157460, Костромская обл.,              г. Макарьев, пл. Революции, д. 8</t>
  </si>
  <si>
    <t>157460, Костромская обл.,                           г. Макарьев, пл. Революции, д. 30</t>
  </si>
  <si>
    <t>№ 56-П  от  02.03.1994</t>
  </si>
  <si>
    <t>157491 Костромская обл., Макарьевский р-н, п. Лопаты,                         ул. Молодёжная, д. 10</t>
  </si>
  <si>
    <t>157460, Костромская обл.,                     г. Макарьев, ул. Окружная, д.73 Б</t>
  </si>
  <si>
    <t>157483 Костромская обл., Макарьевский р-н, п.Горчуха,    ул. XX Партсъезда, д. 9</t>
  </si>
  <si>
    <t>157490 Костромская обл., Макарьевский р-н,                                            п.  Первомайка, ул. Ленина, д.1</t>
  </si>
  <si>
    <t>157471 Костромская обл., Макарьевский р-н, с. Унжа,                             ул. Школьная, д. 12а</t>
  </si>
  <si>
    <t>157486 Костромская обл.,     Макарьевский р-н,                                    д. Соловатово, д. 56</t>
  </si>
  <si>
    <t>157484 Костромская обл., Макарьевский р-н,                           с. Николо-Макарьво,                             ул. Центральная, д. 36</t>
  </si>
  <si>
    <t>Костромская обл.,               Макарьевский р-н, Красногорское с/п, д. Ефино</t>
  </si>
  <si>
    <t>157485 Костромская обл., Макарьевский р-н,                                  п. Дорогиня, ул. Горького, д. 1 А</t>
  </si>
  <si>
    <t>157466 Костромская обл., Макарьевский р-н,                                                с. Юрово, д. 123</t>
  </si>
  <si>
    <t>157480 Костромская обл., Макарьевский р-н,                                       с. Усть-Нея, д. 1</t>
  </si>
  <si>
    <t>157460 Костромская обл.,                           г. Макарьев,                                                     ул. Ветлужская, д. 34</t>
  </si>
  <si>
    <t>157460, Костромская обл.,                                        г. Макарьев,                                                           пл. Революции, д. 11</t>
  </si>
  <si>
    <t>157487 Костромская обл., Макарьевский р-н, с. Нежитино, ул. Центральная, д. 71</t>
  </si>
  <si>
    <t>157468 Костромская обл., Макарьевский р-н,                                         д. Шемятино</t>
  </si>
  <si>
    <t>157483 Костромская обл., Макарьевский р-н, п.Горчуха,    ул. Школьная, д. 5</t>
  </si>
  <si>
    <t>157460 Костромская обл.,                 г. Макарьев, пл. Революции, д. 30</t>
  </si>
  <si>
    <t>157460 Костромская обл.,                  г. Макарьев,  ул. Окружная, д.73 Б</t>
  </si>
  <si>
    <t>157460 Костромская обл.,                      г. Макарьев, пл. Революции, д. 7</t>
  </si>
  <si>
    <t>157460 Костромская обл.,                   г. Макарьев, ул. Окружная, д. 47а</t>
  </si>
  <si>
    <t>157460 Костромская обл.,                     г. Макарьев,                                                пер. Понизовский, д. 1</t>
  </si>
  <si>
    <t>157460 Костромская обл.,                        г. Макарьев, ул. М.Советская, д. 9</t>
  </si>
  <si>
    <t>157460 Костромская обл.,                  г. Макарьев, ул. М.Советская, д. 9</t>
  </si>
  <si>
    <t>157460 Костромская обл.,                            г. Макарьев, пл. Революции, д. 29</t>
  </si>
  <si>
    <t>157460 Костромская обл.,                 г. Макарьев, ул. М.Советская,     д. 12</t>
  </si>
  <si>
    <t>157460 Костромская обл.,                         г. Макарьев, ул. Валовая, д. 68</t>
  </si>
  <si>
    <t>157460 Костромская обл.,               г. Макарьев, ул. Дорожная, д. 24</t>
  </si>
  <si>
    <t>157460 Костромская обл.,                 г. Макарьев, пер. Полевой, д. 25</t>
  </si>
  <si>
    <t>Балансовая</t>
  </si>
  <si>
    <t xml:space="preserve"> Стоимость основных средств (фондов), руб.</t>
  </si>
  <si>
    <t>Остаточная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</si>
  <si>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</si>
  <si>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</si>
  <si>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</si>
  <si>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</si>
  <si>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</si>
  <si>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</si>
  <si>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</si>
  <si>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</si>
  <si>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</si>
  <si>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</si>
  <si>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</si>
  <si>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</si>
  <si>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</si>
  <si>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</si>
  <si>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</si>
  <si>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</si>
  <si>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</si>
  <si>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</si>
  <si>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</si>
  <si>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</si>
  <si>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</si>
  <si>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</si>
  <si>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3.</t>
  </si>
  <si>
    <t>3.1.</t>
  </si>
  <si>
    <t>3.2.</t>
  </si>
  <si>
    <t>3.3.</t>
  </si>
  <si>
    <t>3.4.</t>
  </si>
  <si>
    <t>4.</t>
  </si>
  <si>
    <t xml:space="preserve">Макарьевскимй муниципальный район (КАЗНА) </t>
  </si>
  <si>
    <t>ВСЕГО:</t>
  </si>
  <si>
    <t>Органы муниципальной власти, структурные подразделения</t>
  </si>
  <si>
    <t>1024401635895 от 01.06.2002</t>
  </si>
  <si>
    <t>1024401636808 от 20.11.1992</t>
  </si>
  <si>
    <t>1024401634410 от 15.12.2000</t>
  </si>
  <si>
    <t>1024401634421 от 26.04.1996</t>
  </si>
  <si>
    <t>Отдел образования администрации Макарьевского муниципального района Костромской области (РОО)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</si>
</sst>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/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7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5"/>
  <sheetViews>
    <sheetView tabSelected="1" topLeftCell="A22" workbookViewId="0">
      <selection activeCell="A43" sqref="A43:XFD43"/>
    </sheetView>
  </sheetViews>
  <sheetFormatPr defaultRowHeight="15"/>
  <cols>
    <col min="1" max="1" width="5.7109375" style="1" customWidth="1"/>
    <col min="2" max="2" width="37.28515625" style="1" customWidth="1"/>
    <col min="3" max="3" width="23.85546875" style="1" customWidth="1"/>
    <col min="4" max="4" width="12.7109375" style="1" customWidth="1"/>
    <col min="5" max="5" width="12.5703125" style="1" customWidth="1"/>
    <col min="6" max="6" width="8.140625" style="1" customWidth="1"/>
    <col min="7" max="7" width="7.5703125" style="1" customWidth="1"/>
    <col min="8" max="8" width="11.5703125" style="1" customWidth="1"/>
    <col min="9" max="9" width="11.5703125" style="36" customWidth="1"/>
    <col min="10" max="10" width="9.7109375" style="1" customWidth="1"/>
    <col min="11" max="11" width="10.7109375" style="1" hidden="1" customWidth="1"/>
    <col min="12" max="12" width="7.7109375" style="1" hidden="1" customWidth="1"/>
    <col min="13" max="14" width="5.7109375" style="1" hidden="1" customWidth="1"/>
    <col min="15" max="15" width="18.28515625" customWidth="1"/>
  </cols>
  <sheetData>
    <row r="1" spans="1:17" ht="18.75">
      <c r="A1" s="49" t="s">
        <v>141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7" ht="18.75">
      <c r="A2" s="49" t="s">
        <v>142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7" ht="18.75">
      <c r="C3" s="12"/>
      <c r="D3" s="11" t="s">
        <v>139</v>
      </c>
      <c r="E3" s="11"/>
      <c r="F3" s="11"/>
      <c r="G3" s="11"/>
      <c r="H3" s="23"/>
      <c r="I3" s="29"/>
      <c r="J3" s="11"/>
      <c r="K3" s="13"/>
      <c r="L3" s="14"/>
      <c r="M3" s="14"/>
      <c r="N3" s="14"/>
      <c r="O3" s="15"/>
      <c r="P3" s="15"/>
      <c r="Q3" s="15"/>
    </row>
    <row r="4" spans="1:17" ht="18.75">
      <c r="A4" s="50" t="s">
        <v>143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7" ht="18.75">
      <c r="A5" s="49" t="s">
        <v>140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7">
      <c r="A6" s="4"/>
      <c r="B6" s="2"/>
      <c r="C6" s="2"/>
      <c r="D6" s="2"/>
      <c r="E6" s="2"/>
      <c r="F6" s="2"/>
      <c r="G6" s="2"/>
      <c r="H6" s="2"/>
      <c r="I6" s="30"/>
      <c r="J6" s="2"/>
      <c r="K6" s="2"/>
      <c r="L6" s="3"/>
      <c r="M6" s="3"/>
      <c r="N6" s="3"/>
    </row>
    <row r="7" spans="1:17" ht="99.95" customHeight="1">
      <c r="A7" s="53" t="s">
        <v>117</v>
      </c>
      <c r="B7" s="53" t="s">
        <v>133</v>
      </c>
      <c r="C7" s="53" t="s">
        <v>23</v>
      </c>
      <c r="D7" s="53" t="s">
        <v>25</v>
      </c>
      <c r="E7" s="53" t="s">
        <v>24</v>
      </c>
      <c r="F7" s="53" t="s">
        <v>75</v>
      </c>
      <c r="G7" s="53" t="s">
        <v>137</v>
      </c>
      <c r="H7" s="55" t="s">
        <v>176</v>
      </c>
      <c r="I7" s="56"/>
      <c r="J7" s="53" t="s">
        <v>58</v>
      </c>
      <c r="K7"/>
      <c r="L7"/>
      <c r="M7"/>
      <c r="N7"/>
    </row>
    <row r="8" spans="1:17" ht="44.25" customHeight="1">
      <c r="A8" s="54"/>
      <c r="B8" s="54"/>
      <c r="C8" s="54"/>
      <c r="D8" s="54"/>
      <c r="E8" s="54"/>
      <c r="F8" s="54"/>
      <c r="G8" s="54"/>
      <c r="H8" s="5" t="s">
        <v>175</v>
      </c>
      <c r="I8" s="31" t="s">
        <v>177</v>
      </c>
      <c r="J8" s="54"/>
      <c r="K8"/>
      <c r="L8"/>
      <c r="M8"/>
      <c r="N8"/>
    </row>
    <row r="9" spans="1:17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37">
        <v>9</v>
      </c>
      <c r="J9" s="5">
        <v>10</v>
      </c>
      <c r="K9"/>
      <c r="L9"/>
      <c r="M9"/>
      <c r="N9"/>
    </row>
    <row r="10" spans="1:17" s="17" customFormat="1" ht="29.25" customHeight="1">
      <c r="A10" s="16">
        <v>1</v>
      </c>
      <c r="B10" s="57" t="s">
        <v>208</v>
      </c>
      <c r="C10" s="16"/>
      <c r="D10" s="16"/>
      <c r="E10" s="16"/>
      <c r="F10" s="16"/>
      <c r="G10" s="16"/>
      <c r="H10" s="16">
        <f>SUM(H11:H20)</f>
        <v>12953394.16</v>
      </c>
      <c r="I10" s="32">
        <f t="shared" ref="I10:J10" si="0">SUM(I11:I20)</f>
        <v>4856465.82</v>
      </c>
      <c r="J10" s="16">
        <f t="shared" si="0"/>
        <v>151</v>
      </c>
    </row>
    <row r="11" spans="1:17" ht="35.25" customHeight="1">
      <c r="A11" s="38" t="s">
        <v>132</v>
      </c>
      <c r="B11" s="10" t="s">
        <v>0</v>
      </c>
      <c r="C11" s="10" t="s">
        <v>144</v>
      </c>
      <c r="D11" s="9" t="s">
        <v>87</v>
      </c>
      <c r="E11" s="8" t="s">
        <v>81</v>
      </c>
      <c r="F11" s="8" t="s">
        <v>82</v>
      </c>
      <c r="G11" s="8"/>
      <c r="H11" s="8">
        <v>6050596.7400000002</v>
      </c>
      <c r="I11" s="24">
        <v>2525294.44</v>
      </c>
      <c r="J11" s="8">
        <v>37</v>
      </c>
      <c r="K11"/>
      <c r="L11"/>
      <c r="M11"/>
      <c r="N11"/>
    </row>
    <row r="12" spans="1:17" ht="33.75" customHeight="1">
      <c r="A12" s="8" t="s">
        <v>118</v>
      </c>
      <c r="B12" s="10" t="s">
        <v>111</v>
      </c>
      <c r="C12" s="10" t="s">
        <v>144</v>
      </c>
      <c r="D12" s="9" t="s">
        <v>210</v>
      </c>
      <c r="E12" s="8" t="s">
        <v>112</v>
      </c>
      <c r="F12" s="8"/>
      <c r="G12" s="8"/>
      <c r="H12" s="8">
        <v>377812.33</v>
      </c>
      <c r="I12" s="24">
        <v>0</v>
      </c>
      <c r="J12" s="25">
        <v>9</v>
      </c>
      <c r="K12"/>
      <c r="L12"/>
      <c r="M12"/>
      <c r="N12"/>
    </row>
    <row r="13" spans="1:17" ht="33.75" customHeight="1">
      <c r="A13" s="8" t="s">
        <v>119</v>
      </c>
      <c r="B13" s="39" t="s">
        <v>70</v>
      </c>
      <c r="C13" s="10" t="s">
        <v>144</v>
      </c>
      <c r="D13" s="9" t="s">
        <v>209</v>
      </c>
      <c r="E13" s="8" t="s">
        <v>92</v>
      </c>
      <c r="F13" s="8"/>
      <c r="G13" s="8"/>
      <c r="H13" s="8">
        <v>1274637.81</v>
      </c>
      <c r="I13" s="24">
        <v>513465.43</v>
      </c>
      <c r="J13" s="8">
        <v>9</v>
      </c>
      <c r="K13"/>
      <c r="L13"/>
      <c r="M13"/>
      <c r="N13"/>
    </row>
    <row r="14" spans="1:17" ht="33.75" customHeight="1">
      <c r="A14" s="8" t="s">
        <v>120</v>
      </c>
      <c r="B14" s="10" t="s">
        <v>213</v>
      </c>
      <c r="C14" s="10" t="s">
        <v>144</v>
      </c>
      <c r="D14" s="9" t="s">
        <v>69</v>
      </c>
      <c r="E14" s="40" t="s">
        <v>106</v>
      </c>
      <c r="F14" s="8"/>
      <c r="G14" s="8"/>
      <c r="H14" s="8">
        <v>1105996.33</v>
      </c>
      <c r="I14" s="24">
        <v>60529.74</v>
      </c>
      <c r="J14" s="8">
        <v>29</v>
      </c>
      <c r="K14"/>
      <c r="L14"/>
      <c r="M14"/>
      <c r="N14"/>
    </row>
    <row r="15" spans="1:17" ht="30" customHeight="1">
      <c r="A15" s="8" t="s">
        <v>121</v>
      </c>
      <c r="B15" s="10" t="s">
        <v>1</v>
      </c>
      <c r="C15" s="10" t="s">
        <v>148</v>
      </c>
      <c r="D15" s="9" t="s">
        <v>91</v>
      </c>
      <c r="E15" s="8" t="s">
        <v>86</v>
      </c>
      <c r="F15" s="8"/>
      <c r="G15" s="8"/>
      <c r="H15" s="8">
        <v>2813685.48</v>
      </c>
      <c r="I15" s="24">
        <v>1737508.25</v>
      </c>
      <c r="J15" s="25">
        <v>1</v>
      </c>
      <c r="K15"/>
      <c r="L15"/>
      <c r="M15"/>
      <c r="N15"/>
    </row>
    <row r="16" spans="1:17" ht="33.75" customHeight="1">
      <c r="A16" s="8" t="s">
        <v>122</v>
      </c>
      <c r="B16" s="10" t="s">
        <v>5</v>
      </c>
      <c r="C16" s="10" t="s">
        <v>145</v>
      </c>
      <c r="D16" s="9" t="s">
        <v>40</v>
      </c>
      <c r="E16" s="8" t="s">
        <v>41</v>
      </c>
      <c r="F16" s="8"/>
      <c r="G16" s="8"/>
      <c r="H16" s="8">
        <v>796437.67</v>
      </c>
      <c r="I16" s="24">
        <v>0</v>
      </c>
      <c r="J16" s="25">
        <v>58</v>
      </c>
      <c r="K16"/>
      <c r="L16"/>
      <c r="M16"/>
      <c r="N16"/>
    </row>
    <row r="17" spans="1:14" ht="30" customHeight="1">
      <c r="A17" s="8" t="s">
        <v>123</v>
      </c>
      <c r="B17" s="10" t="s">
        <v>6</v>
      </c>
      <c r="C17" s="10" t="s">
        <v>144</v>
      </c>
      <c r="D17" s="9" t="s">
        <v>113</v>
      </c>
      <c r="E17" s="8" t="s">
        <v>114</v>
      </c>
      <c r="F17" s="8"/>
      <c r="G17" s="8"/>
      <c r="H17" s="8">
        <v>381581.01</v>
      </c>
      <c r="I17" s="24">
        <v>0</v>
      </c>
      <c r="J17" s="8">
        <v>5</v>
      </c>
      <c r="K17"/>
      <c r="L17"/>
      <c r="M17"/>
      <c r="N17"/>
    </row>
    <row r="18" spans="1:14" ht="30" customHeight="1">
      <c r="A18" s="38" t="s">
        <v>124</v>
      </c>
      <c r="B18" s="10" t="s">
        <v>2</v>
      </c>
      <c r="C18" s="10" t="s">
        <v>144</v>
      </c>
      <c r="D18" s="9" t="s">
        <v>88</v>
      </c>
      <c r="E18" s="40" t="s">
        <v>83</v>
      </c>
      <c r="F18" s="8"/>
      <c r="G18" s="8"/>
      <c r="H18" s="8">
        <v>88551.79</v>
      </c>
      <c r="I18" s="24">
        <v>10995.3</v>
      </c>
      <c r="J18" s="8">
        <v>1</v>
      </c>
      <c r="K18"/>
      <c r="L18"/>
      <c r="M18"/>
      <c r="N18"/>
    </row>
    <row r="19" spans="1:14" ht="30" customHeight="1">
      <c r="A19" s="38" t="s">
        <v>125</v>
      </c>
      <c r="B19" s="10" t="s">
        <v>3</v>
      </c>
      <c r="C19" s="10" t="s">
        <v>144</v>
      </c>
      <c r="D19" s="9" t="s">
        <v>89</v>
      </c>
      <c r="E19" s="40" t="s">
        <v>84</v>
      </c>
      <c r="F19" s="8"/>
      <c r="G19" s="8"/>
      <c r="H19" s="8">
        <v>35108</v>
      </c>
      <c r="I19" s="24">
        <v>8672.66</v>
      </c>
      <c r="J19" s="8">
        <v>1</v>
      </c>
      <c r="K19"/>
      <c r="L19"/>
      <c r="M19"/>
      <c r="N19"/>
    </row>
    <row r="20" spans="1:14" ht="33" customHeight="1">
      <c r="A20" s="8" t="s">
        <v>126</v>
      </c>
      <c r="B20" s="10" t="s">
        <v>4</v>
      </c>
      <c r="C20" s="10" t="s">
        <v>144</v>
      </c>
      <c r="D20" s="9" t="s">
        <v>90</v>
      </c>
      <c r="E20" s="40" t="s">
        <v>85</v>
      </c>
      <c r="F20" s="8"/>
      <c r="G20" s="8"/>
      <c r="H20" s="8">
        <v>28987</v>
      </c>
      <c r="I20" s="24">
        <v>0</v>
      </c>
      <c r="J20" s="8">
        <v>1</v>
      </c>
      <c r="K20"/>
      <c r="L20"/>
      <c r="M20"/>
      <c r="N20"/>
    </row>
    <row r="21" spans="1:14" s="15" customFormat="1" ht="30" customHeight="1">
      <c r="A21" s="25">
        <v>2</v>
      </c>
      <c r="B21" s="19" t="s">
        <v>138</v>
      </c>
      <c r="C21" s="26"/>
      <c r="D21" s="27"/>
      <c r="E21" s="28"/>
      <c r="F21" s="25"/>
      <c r="G21" s="25"/>
      <c r="H21" s="25">
        <f>SUM(H22:H47)</f>
        <v>162785346.98999998</v>
      </c>
      <c r="I21" s="33">
        <f>SUM(I22:I47)</f>
        <v>12846436.539999999</v>
      </c>
      <c r="J21" s="25">
        <f>SUM(J22:J47)</f>
        <v>583</v>
      </c>
    </row>
    <row r="22" spans="1:14" ht="60" customHeight="1">
      <c r="A22" s="24" t="s">
        <v>128</v>
      </c>
      <c r="B22" s="10" t="s">
        <v>43</v>
      </c>
      <c r="C22" s="10" t="s">
        <v>147</v>
      </c>
      <c r="D22" s="9" t="s">
        <v>44</v>
      </c>
      <c r="E22" s="8" t="s">
        <v>104</v>
      </c>
      <c r="F22" s="8"/>
      <c r="G22" s="8"/>
      <c r="H22" s="8">
        <v>4288627.04</v>
      </c>
      <c r="I22" s="24">
        <v>152500</v>
      </c>
      <c r="J22" s="8">
        <v>15</v>
      </c>
      <c r="K22"/>
      <c r="L22"/>
      <c r="M22"/>
      <c r="N22"/>
    </row>
    <row r="23" spans="1:14" ht="60" customHeight="1">
      <c r="A23" s="38" t="s">
        <v>129</v>
      </c>
      <c r="B23" s="10" t="s">
        <v>45</v>
      </c>
      <c r="C23" s="10" t="s">
        <v>149</v>
      </c>
      <c r="D23" s="9" t="s">
        <v>46</v>
      </c>
      <c r="E23" s="8" t="s">
        <v>95</v>
      </c>
      <c r="F23" s="8"/>
      <c r="G23" s="8"/>
      <c r="H23" s="8">
        <v>14732386.07</v>
      </c>
      <c r="I23" s="24">
        <v>851423.53</v>
      </c>
      <c r="J23" s="8">
        <v>45</v>
      </c>
      <c r="K23"/>
      <c r="L23"/>
      <c r="M23"/>
      <c r="N23"/>
    </row>
    <row r="24" spans="1:14" ht="60" customHeight="1">
      <c r="A24" s="38" t="s">
        <v>130</v>
      </c>
      <c r="B24" s="10" t="s">
        <v>10</v>
      </c>
      <c r="C24" s="10" t="s">
        <v>150</v>
      </c>
      <c r="D24" s="9" t="s">
        <v>47</v>
      </c>
      <c r="E24" s="8" t="s">
        <v>100</v>
      </c>
      <c r="F24" s="8"/>
      <c r="G24" s="8"/>
      <c r="H24" s="8">
        <v>6679805.0499999998</v>
      </c>
      <c r="I24" s="24">
        <v>106782.1</v>
      </c>
      <c r="J24" s="8">
        <v>37</v>
      </c>
      <c r="K24"/>
      <c r="L24"/>
      <c r="M24"/>
      <c r="N24"/>
    </row>
    <row r="25" spans="1:14" ht="60" customHeight="1">
      <c r="A25" s="8" t="s">
        <v>131</v>
      </c>
      <c r="B25" s="10" t="s">
        <v>48</v>
      </c>
      <c r="C25" s="10" t="s">
        <v>151</v>
      </c>
      <c r="D25" s="9" t="s">
        <v>49</v>
      </c>
      <c r="E25" s="8" t="s">
        <v>96</v>
      </c>
      <c r="F25" s="8"/>
      <c r="G25" s="8"/>
      <c r="H25" s="8">
        <v>14392722.189999999</v>
      </c>
      <c r="I25" s="24">
        <v>5853.05</v>
      </c>
      <c r="J25" s="8">
        <v>27</v>
      </c>
      <c r="K25"/>
      <c r="L25"/>
      <c r="M25"/>
      <c r="N25"/>
    </row>
    <row r="26" spans="1:14" ht="60" customHeight="1">
      <c r="A26" s="8" t="s">
        <v>178</v>
      </c>
      <c r="B26" s="10" t="s">
        <v>50</v>
      </c>
      <c r="C26" s="10" t="s">
        <v>152</v>
      </c>
      <c r="D26" s="9" t="s">
        <v>51</v>
      </c>
      <c r="E26" s="8" t="s">
        <v>103</v>
      </c>
      <c r="F26" s="8"/>
      <c r="G26" s="8"/>
      <c r="H26" s="8">
        <v>2574604.33</v>
      </c>
      <c r="I26" s="24">
        <v>0</v>
      </c>
      <c r="J26" s="8">
        <v>11</v>
      </c>
      <c r="K26"/>
      <c r="L26"/>
      <c r="M26"/>
      <c r="N26"/>
    </row>
    <row r="27" spans="1:14" ht="60" customHeight="1">
      <c r="A27" s="8" t="s">
        <v>179</v>
      </c>
      <c r="B27" s="10" t="s">
        <v>52</v>
      </c>
      <c r="C27" s="41" t="s">
        <v>153</v>
      </c>
      <c r="D27" s="9" t="s">
        <v>53</v>
      </c>
      <c r="E27" s="8" t="s">
        <v>102</v>
      </c>
      <c r="F27" s="8"/>
      <c r="G27" s="8"/>
      <c r="H27" s="8">
        <v>8093078.8600000003</v>
      </c>
      <c r="I27" s="24">
        <v>0</v>
      </c>
      <c r="J27" s="8">
        <v>16</v>
      </c>
      <c r="K27"/>
      <c r="L27"/>
      <c r="M27"/>
      <c r="N27"/>
    </row>
    <row r="28" spans="1:14" ht="60" customHeight="1">
      <c r="A28" s="8" t="s">
        <v>180</v>
      </c>
      <c r="B28" s="10" t="s">
        <v>7</v>
      </c>
      <c r="C28" s="10" t="s">
        <v>154</v>
      </c>
      <c r="D28" s="9" t="s">
        <v>71</v>
      </c>
      <c r="E28" s="8" t="s">
        <v>72</v>
      </c>
      <c r="F28" s="8"/>
      <c r="G28" s="8"/>
      <c r="H28" s="8">
        <v>0</v>
      </c>
      <c r="I28" s="24">
        <v>0</v>
      </c>
      <c r="J28" s="8">
        <v>0</v>
      </c>
      <c r="K28"/>
      <c r="L28"/>
      <c r="M28"/>
      <c r="N28"/>
    </row>
    <row r="29" spans="1:14" ht="60" customHeight="1">
      <c r="A29" s="8" t="s">
        <v>181</v>
      </c>
      <c r="B29" s="10" t="s">
        <v>54</v>
      </c>
      <c r="C29" s="10" t="s">
        <v>155</v>
      </c>
      <c r="D29" s="9" t="s">
        <v>55</v>
      </c>
      <c r="E29" s="8" t="s">
        <v>99</v>
      </c>
      <c r="F29" s="8"/>
      <c r="G29" s="8"/>
      <c r="H29" s="8">
        <v>8061839.4800000004</v>
      </c>
      <c r="I29" s="24">
        <v>376460.26</v>
      </c>
      <c r="J29" s="8">
        <v>38</v>
      </c>
      <c r="K29"/>
      <c r="L29"/>
      <c r="M29"/>
      <c r="N29"/>
    </row>
    <row r="30" spans="1:14" ht="60" customHeight="1">
      <c r="A30" s="8" t="s">
        <v>182</v>
      </c>
      <c r="B30" s="10" t="s">
        <v>56</v>
      </c>
      <c r="C30" s="10" t="s">
        <v>156</v>
      </c>
      <c r="D30" s="9" t="s">
        <v>57</v>
      </c>
      <c r="E30" s="8" t="s">
        <v>98</v>
      </c>
      <c r="F30" s="8"/>
      <c r="G30" s="8"/>
      <c r="H30" s="8">
        <v>4995197.66</v>
      </c>
      <c r="I30" s="24">
        <v>254987.76</v>
      </c>
      <c r="J30" s="8">
        <v>30</v>
      </c>
      <c r="K30"/>
      <c r="L30"/>
      <c r="M30"/>
      <c r="N30"/>
    </row>
    <row r="31" spans="1:14" ht="60" customHeight="1">
      <c r="A31" s="8" t="s">
        <v>183</v>
      </c>
      <c r="B31" s="10" t="s">
        <v>11</v>
      </c>
      <c r="C31" s="10" t="s">
        <v>157</v>
      </c>
      <c r="D31" s="9" t="s">
        <v>59</v>
      </c>
      <c r="E31" s="8" t="s">
        <v>101</v>
      </c>
      <c r="F31" s="8"/>
      <c r="G31" s="8"/>
      <c r="H31" s="8">
        <v>11570334.710000001</v>
      </c>
      <c r="I31" s="24">
        <v>361894.3</v>
      </c>
      <c r="J31" s="8">
        <v>27</v>
      </c>
      <c r="K31"/>
      <c r="L31"/>
      <c r="M31"/>
      <c r="N31"/>
    </row>
    <row r="32" spans="1:14" ht="60" customHeight="1">
      <c r="A32" s="8" t="s">
        <v>184</v>
      </c>
      <c r="B32" s="10" t="s">
        <v>22</v>
      </c>
      <c r="C32" s="10" t="s">
        <v>158</v>
      </c>
      <c r="D32" s="9" t="s">
        <v>60</v>
      </c>
      <c r="E32" s="8" t="s">
        <v>94</v>
      </c>
      <c r="F32" s="8"/>
      <c r="G32" s="8"/>
      <c r="H32" s="8">
        <v>20978385.600000001</v>
      </c>
      <c r="I32" s="24">
        <v>451966.25</v>
      </c>
      <c r="J32" s="8">
        <v>48</v>
      </c>
      <c r="K32"/>
      <c r="L32"/>
      <c r="M32"/>
      <c r="N32"/>
    </row>
    <row r="33" spans="1:14" ht="60" customHeight="1">
      <c r="A33" s="8" t="s">
        <v>185</v>
      </c>
      <c r="B33" s="10" t="s">
        <v>42</v>
      </c>
      <c r="C33" s="10" t="s">
        <v>159</v>
      </c>
      <c r="D33" s="9" t="s">
        <v>61</v>
      </c>
      <c r="E33" s="8" t="s">
        <v>93</v>
      </c>
      <c r="F33" s="8"/>
      <c r="G33" s="8"/>
      <c r="H33" s="8">
        <v>18549682.239999998</v>
      </c>
      <c r="I33" s="24">
        <v>1018793.62</v>
      </c>
      <c r="J33" s="8">
        <v>54</v>
      </c>
      <c r="K33"/>
      <c r="L33"/>
      <c r="M33"/>
      <c r="N33"/>
    </row>
    <row r="34" spans="1:14" ht="60" customHeight="1">
      <c r="A34" s="8" t="s">
        <v>186</v>
      </c>
      <c r="B34" s="10" t="s">
        <v>9</v>
      </c>
      <c r="C34" s="10" t="s">
        <v>62</v>
      </c>
      <c r="D34" s="9" t="s">
        <v>63</v>
      </c>
      <c r="E34" s="8" t="s">
        <v>97</v>
      </c>
      <c r="F34" s="8"/>
      <c r="G34" s="8"/>
      <c r="H34" s="8">
        <v>1934776.26</v>
      </c>
      <c r="I34" s="24">
        <v>0</v>
      </c>
      <c r="J34" s="8">
        <v>11</v>
      </c>
      <c r="K34"/>
      <c r="L34"/>
      <c r="M34"/>
      <c r="N34"/>
    </row>
    <row r="35" spans="1:14" ht="60" customHeight="1">
      <c r="A35" s="42" t="s">
        <v>187</v>
      </c>
      <c r="B35" s="10" t="s">
        <v>14</v>
      </c>
      <c r="C35" s="10" t="s">
        <v>160</v>
      </c>
      <c r="D35" s="9" t="s">
        <v>211</v>
      </c>
      <c r="E35" s="8" t="s">
        <v>146</v>
      </c>
      <c r="F35" s="8"/>
      <c r="G35" s="8"/>
      <c r="H35" s="8">
        <v>21431046.289999999</v>
      </c>
      <c r="I35" s="24">
        <v>7534579.6500000004</v>
      </c>
      <c r="J35" s="8">
        <v>28</v>
      </c>
      <c r="K35"/>
      <c r="L35"/>
      <c r="M35"/>
      <c r="N35"/>
    </row>
    <row r="36" spans="1:14" ht="60" customHeight="1">
      <c r="A36" s="8" t="s">
        <v>188</v>
      </c>
      <c r="B36" s="10" t="s">
        <v>64</v>
      </c>
      <c r="C36" s="10" t="s">
        <v>161</v>
      </c>
      <c r="D36" s="9" t="s">
        <v>65</v>
      </c>
      <c r="E36" s="8" t="s">
        <v>105</v>
      </c>
      <c r="F36" s="8"/>
      <c r="G36" s="8"/>
      <c r="H36" s="8">
        <v>0</v>
      </c>
      <c r="I36" s="24">
        <v>0</v>
      </c>
      <c r="J36" s="8">
        <v>0</v>
      </c>
      <c r="K36"/>
      <c r="L36"/>
      <c r="M36"/>
      <c r="N36"/>
    </row>
    <row r="37" spans="1:14" ht="69.95" customHeight="1">
      <c r="A37" s="8" t="s">
        <v>189</v>
      </c>
      <c r="B37" s="10" t="s">
        <v>16</v>
      </c>
      <c r="C37" s="10" t="s">
        <v>162</v>
      </c>
      <c r="D37" s="9" t="s">
        <v>32</v>
      </c>
      <c r="E37" s="8" t="s">
        <v>33</v>
      </c>
      <c r="F37" s="8"/>
      <c r="G37" s="8"/>
      <c r="H37" s="8">
        <v>366010.05</v>
      </c>
      <c r="I37" s="24">
        <v>18458.2</v>
      </c>
      <c r="J37" s="8">
        <v>11</v>
      </c>
      <c r="K37"/>
      <c r="L37"/>
      <c r="M37"/>
      <c r="N37"/>
    </row>
    <row r="38" spans="1:14" ht="69.95" customHeight="1">
      <c r="A38" s="8" t="s">
        <v>190</v>
      </c>
      <c r="B38" s="10" t="s">
        <v>15</v>
      </c>
      <c r="C38" s="10" t="s">
        <v>163</v>
      </c>
      <c r="D38" s="9" t="s">
        <v>36</v>
      </c>
      <c r="E38" s="8" t="s">
        <v>37</v>
      </c>
      <c r="F38" s="8"/>
      <c r="G38" s="8"/>
      <c r="H38" s="8">
        <v>505997.85</v>
      </c>
      <c r="I38" s="24">
        <v>0</v>
      </c>
      <c r="J38" s="8">
        <v>11</v>
      </c>
      <c r="K38"/>
      <c r="L38"/>
      <c r="M38"/>
      <c r="N38"/>
    </row>
    <row r="39" spans="1:14" ht="69.95" customHeight="1">
      <c r="A39" s="8" t="s">
        <v>191</v>
      </c>
      <c r="B39" s="10" t="s">
        <v>17</v>
      </c>
      <c r="C39" s="10" t="s">
        <v>163</v>
      </c>
      <c r="D39" s="9" t="s">
        <v>34</v>
      </c>
      <c r="E39" s="8" t="s">
        <v>35</v>
      </c>
      <c r="F39" s="8"/>
      <c r="G39" s="8"/>
      <c r="H39" s="8">
        <v>50005.18</v>
      </c>
      <c r="I39" s="24">
        <v>0</v>
      </c>
      <c r="J39" s="8">
        <v>5</v>
      </c>
      <c r="K39"/>
      <c r="L39"/>
      <c r="M39"/>
      <c r="N39"/>
    </row>
    <row r="40" spans="1:14" ht="69.95" customHeight="1">
      <c r="A40" s="8" t="s">
        <v>192</v>
      </c>
      <c r="B40" s="10" t="s">
        <v>13</v>
      </c>
      <c r="C40" s="10" t="s">
        <v>164</v>
      </c>
      <c r="D40" s="9" t="s">
        <v>212</v>
      </c>
      <c r="E40" s="8" t="s">
        <v>110</v>
      </c>
      <c r="F40" s="8"/>
      <c r="G40" s="8"/>
      <c r="H40" s="8">
        <v>177868.75</v>
      </c>
      <c r="I40" s="24">
        <v>17620.88</v>
      </c>
      <c r="J40" s="8">
        <v>9</v>
      </c>
      <c r="K40"/>
      <c r="L40"/>
      <c r="M40"/>
      <c r="N40"/>
    </row>
    <row r="41" spans="1:14" ht="69.95" customHeight="1">
      <c r="A41" s="8" t="s">
        <v>193</v>
      </c>
      <c r="B41" s="10" t="s">
        <v>12</v>
      </c>
      <c r="C41" s="10" t="s">
        <v>165</v>
      </c>
      <c r="D41" s="9" t="s">
        <v>66</v>
      </c>
      <c r="E41" s="8" t="s">
        <v>109</v>
      </c>
      <c r="F41" s="8"/>
      <c r="G41" s="8"/>
      <c r="H41" s="8">
        <v>1900092.16</v>
      </c>
      <c r="I41" s="24">
        <v>0</v>
      </c>
      <c r="J41" s="8">
        <v>6</v>
      </c>
      <c r="K41"/>
      <c r="L41"/>
      <c r="M41"/>
      <c r="N41"/>
    </row>
    <row r="42" spans="1:14" ht="60" customHeight="1">
      <c r="A42" s="8" t="s">
        <v>194</v>
      </c>
      <c r="B42" s="10" t="s">
        <v>115</v>
      </c>
      <c r="C42" s="10" t="s">
        <v>166</v>
      </c>
      <c r="D42" s="9" t="s">
        <v>67</v>
      </c>
      <c r="E42" s="8" t="s">
        <v>108</v>
      </c>
      <c r="F42" s="8"/>
      <c r="G42" s="8"/>
      <c r="H42" s="8">
        <v>13335197.42</v>
      </c>
      <c r="I42" s="24">
        <v>5371.11</v>
      </c>
      <c r="J42" s="8">
        <v>55</v>
      </c>
      <c r="K42"/>
      <c r="L42"/>
      <c r="M42"/>
      <c r="N42"/>
    </row>
    <row r="43" spans="1:14" ht="69.95" customHeight="1">
      <c r="A43" s="8" t="s">
        <v>195</v>
      </c>
      <c r="B43" s="10" t="s">
        <v>8</v>
      </c>
      <c r="C43" s="10" t="s">
        <v>167</v>
      </c>
      <c r="D43" s="9" t="s">
        <v>68</v>
      </c>
      <c r="E43" s="8" t="s">
        <v>107</v>
      </c>
      <c r="F43" s="8"/>
      <c r="G43" s="8"/>
      <c r="H43" s="8">
        <v>2085911.65</v>
      </c>
      <c r="I43" s="24">
        <v>0</v>
      </c>
      <c r="J43" s="8">
        <v>30</v>
      </c>
      <c r="K43"/>
      <c r="L43"/>
      <c r="M43"/>
      <c r="N43"/>
    </row>
    <row r="44" spans="1:14" ht="60" customHeight="1">
      <c r="A44" s="8" t="s">
        <v>196</v>
      </c>
      <c r="B44" s="10" t="s">
        <v>18</v>
      </c>
      <c r="C44" s="10" t="s">
        <v>168</v>
      </c>
      <c r="D44" s="9" t="s">
        <v>38</v>
      </c>
      <c r="E44" s="8" t="s">
        <v>39</v>
      </c>
      <c r="F44" s="8"/>
      <c r="G44" s="8"/>
      <c r="H44" s="8">
        <v>282851.68</v>
      </c>
      <c r="I44" s="24">
        <v>141890.48000000001</v>
      </c>
      <c r="J44" s="8">
        <v>9</v>
      </c>
      <c r="K44"/>
      <c r="L44"/>
      <c r="M44"/>
      <c r="N44"/>
    </row>
    <row r="45" spans="1:14" ht="60" customHeight="1">
      <c r="A45" s="8" t="s">
        <v>197</v>
      </c>
      <c r="B45" s="10" t="s">
        <v>21</v>
      </c>
      <c r="C45" s="10" t="s">
        <v>169</v>
      </c>
      <c r="D45" s="9" t="s">
        <v>26</v>
      </c>
      <c r="E45" s="8" t="s">
        <v>27</v>
      </c>
      <c r="F45" s="8"/>
      <c r="G45" s="8"/>
      <c r="H45" s="8">
        <v>3688010</v>
      </c>
      <c r="I45" s="24">
        <v>1547855.35</v>
      </c>
      <c r="J45" s="8">
        <v>35</v>
      </c>
      <c r="K45"/>
      <c r="L45"/>
      <c r="M45"/>
      <c r="N45"/>
    </row>
    <row r="46" spans="1:14" ht="60" customHeight="1">
      <c r="A46" s="8" t="s">
        <v>198</v>
      </c>
      <c r="B46" s="10" t="s">
        <v>20</v>
      </c>
      <c r="C46" s="10" t="s">
        <v>170</v>
      </c>
      <c r="D46" s="9" t="s">
        <v>28</v>
      </c>
      <c r="E46" s="8" t="s">
        <v>29</v>
      </c>
      <c r="F46" s="8"/>
      <c r="G46" s="8"/>
      <c r="H46" s="8">
        <v>586227.78</v>
      </c>
      <c r="I46" s="24">
        <v>0</v>
      </c>
      <c r="J46" s="8">
        <v>24</v>
      </c>
      <c r="K46"/>
      <c r="L46"/>
      <c r="M46"/>
      <c r="N46"/>
    </row>
    <row r="47" spans="1:14" ht="60" customHeight="1">
      <c r="A47" s="43" t="s">
        <v>199</v>
      </c>
      <c r="B47" s="10" t="s">
        <v>19</v>
      </c>
      <c r="C47" s="10" t="s">
        <v>170</v>
      </c>
      <c r="D47" s="9" t="s">
        <v>30</v>
      </c>
      <c r="E47" s="8" t="s">
        <v>31</v>
      </c>
      <c r="F47" s="8"/>
      <c r="G47" s="8"/>
      <c r="H47" s="8">
        <v>1524688.69</v>
      </c>
      <c r="I47" s="24">
        <v>0</v>
      </c>
      <c r="J47" s="8">
        <v>1</v>
      </c>
      <c r="K47"/>
      <c r="L47"/>
      <c r="M47"/>
      <c r="N47"/>
    </row>
    <row r="48" spans="1:14" s="22" customFormat="1" ht="15" customHeight="1">
      <c r="A48" s="18" t="s">
        <v>200</v>
      </c>
      <c r="B48" s="19" t="s">
        <v>127</v>
      </c>
      <c r="C48" s="19"/>
      <c r="D48" s="20"/>
      <c r="E48" s="21"/>
      <c r="F48" s="21"/>
      <c r="G48" s="21"/>
      <c r="H48" s="21">
        <f>SUM(H49:H52)</f>
        <v>2364870.9</v>
      </c>
      <c r="I48" s="34">
        <f t="shared" ref="I48:J48" si="1">SUM(I49:I52)</f>
        <v>1252770</v>
      </c>
      <c r="J48" s="21">
        <f t="shared" si="1"/>
        <v>3</v>
      </c>
    </row>
    <row r="49" spans="1:14" ht="34.5" customHeight="1">
      <c r="A49" s="8" t="s">
        <v>201</v>
      </c>
      <c r="B49" s="10" t="s">
        <v>76</v>
      </c>
      <c r="C49" s="10" t="s">
        <v>171</v>
      </c>
      <c r="D49" s="9" t="s">
        <v>73</v>
      </c>
      <c r="E49" s="8" t="s">
        <v>74</v>
      </c>
      <c r="F49" s="8">
        <v>10129</v>
      </c>
      <c r="G49" s="8">
        <v>100</v>
      </c>
      <c r="H49" s="8">
        <v>511.9</v>
      </c>
      <c r="I49" s="24">
        <v>0</v>
      </c>
      <c r="J49" s="8">
        <v>2</v>
      </c>
      <c r="K49"/>
      <c r="L49"/>
      <c r="M49"/>
      <c r="N49"/>
    </row>
    <row r="50" spans="1:14" ht="34.5" customHeight="1">
      <c r="A50" s="8" t="s">
        <v>202</v>
      </c>
      <c r="B50" s="10" t="s">
        <v>134</v>
      </c>
      <c r="C50" s="10" t="s">
        <v>172</v>
      </c>
      <c r="D50" s="9">
        <v>1024401634949</v>
      </c>
      <c r="E50" s="8" t="s">
        <v>116</v>
      </c>
      <c r="F50" s="8">
        <v>1162067</v>
      </c>
      <c r="G50" s="8">
        <v>100</v>
      </c>
      <c r="H50" s="8">
        <v>2364359</v>
      </c>
      <c r="I50" s="24">
        <v>1252770</v>
      </c>
      <c r="J50" s="8">
        <v>1</v>
      </c>
      <c r="K50"/>
      <c r="L50"/>
      <c r="M50"/>
      <c r="N50"/>
    </row>
    <row r="51" spans="1:14" ht="34.5" customHeight="1">
      <c r="A51" s="8" t="s">
        <v>203</v>
      </c>
      <c r="B51" s="10" t="s">
        <v>135</v>
      </c>
      <c r="C51" s="10" t="s">
        <v>173</v>
      </c>
      <c r="D51" s="9" t="s">
        <v>80</v>
      </c>
      <c r="E51" s="8" t="s">
        <v>79</v>
      </c>
      <c r="F51" s="8">
        <v>558828</v>
      </c>
      <c r="G51" s="8">
        <v>100</v>
      </c>
      <c r="H51" s="8">
        <v>0</v>
      </c>
      <c r="I51" s="24">
        <v>0</v>
      </c>
      <c r="J51" s="8">
        <v>0</v>
      </c>
      <c r="K51"/>
      <c r="L51"/>
      <c r="M51"/>
      <c r="N51"/>
    </row>
    <row r="52" spans="1:14" ht="33" customHeight="1">
      <c r="A52" s="8" t="s">
        <v>204</v>
      </c>
      <c r="B52" s="10" t="s">
        <v>136</v>
      </c>
      <c r="C52" s="10" t="s">
        <v>174</v>
      </c>
      <c r="D52" s="9" t="s">
        <v>77</v>
      </c>
      <c r="E52" s="8" t="s">
        <v>78</v>
      </c>
      <c r="F52" s="8">
        <v>116030</v>
      </c>
      <c r="G52" s="8">
        <v>100</v>
      </c>
      <c r="H52" s="8">
        <v>0</v>
      </c>
      <c r="I52" s="24">
        <v>0</v>
      </c>
      <c r="J52" s="8">
        <v>0</v>
      </c>
      <c r="K52"/>
      <c r="L52"/>
      <c r="M52"/>
      <c r="N52"/>
    </row>
    <row r="53" spans="1:14" ht="30" customHeight="1">
      <c r="A53" s="8" t="s">
        <v>205</v>
      </c>
      <c r="B53" s="10" t="s">
        <v>206</v>
      </c>
      <c r="C53" s="10"/>
      <c r="D53" s="9"/>
      <c r="E53" s="8"/>
      <c r="F53" s="8"/>
      <c r="G53" s="8"/>
      <c r="H53" s="25">
        <v>276008909.70999998</v>
      </c>
      <c r="I53" s="33">
        <v>74224048.189999998</v>
      </c>
      <c r="J53" s="27">
        <v>0</v>
      </c>
      <c r="K53"/>
      <c r="L53"/>
      <c r="M53"/>
      <c r="N53"/>
    </row>
    <row r="54" spans="1:14" ht="30" customHeight="1">
      <c r="A54" s="8"/>
      <c r="B54" s="58" t="s">
        <v>207</v>
      </c>
      <c r="C54" s="44"/>
      <c r="D54" s="45"/>
      <c r="E54" s="46"/>
      <c r="F54" s="46"/>
      <c r="G54" s="46"/>
      <c r="H54" s="47">
        <f>SUM(H53+H48+H21+H10)</f>
        <v>454112521.75999993</v>
      </c>
      <c r="I54" s="48">
        <f>SUM(I53+I48+I21+I10)</f>
        <v>93179720.549999982</v>
      </c>
      <c r="J54" s="47">
        <f>SUM(J53+J48+J21+J10)</f>
        <v>737</v>
      </c>
      <c r="K54"/>
      <c r="L54"/>
      <c r="M54"/>
      <c r="N54"/>
    </row>
    <row r="55" spans="1:14">
      <c r="A55" s="7"/>
      <c r="B55" s="6"/>
      <c r="C55" s="6"/>
      <c r="D55" s="6"/>
      <c r="E55" s="6"/>
      <c r="F55" s="6"/>
      <c r="G55" s="6"/>
      <c r="H55" s="6"/>
      <c r="I55" s="35"/>
      <c r="J55" s="6"/>
      <c r="K55" s="6"/>
      <c r="L55" s="7"/>
      <c r="M55" s="7"/>
      <c r="N55" s="7"/>
    </row>
  </sheetData>
  <mergeCells count="13">
    <mergeCell ref="A1:N1"/>
    <mergeCell ref="A4:N4"/>
    <mergeCell ref="A5:N5"/>
    <mergeCell ref="A2:N2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Margins left="0.27559055118110237" right="0.27559055118110237" top="0.27559055118110237" bottom="0.2755905511811023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2014-06-20T05:16:31Z</dcterms:modified>
</cp:coreProperties>
</file>